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I157" l="1"/>
  <c r="G138"/>
  <c r="J100"/>
  <c r="L195"/>
  <c r="H195"/>
  <c r="J195"/>
  <c r="H176"/>
  <c r="I176"/>
  <c r="F176"/>
  <c r="H157"/>
  <c r="I138"/>
  <c r="H138"/>
  <c r="F119"/>
  <c r="I119"/>
  <c r="H119"/>
  <c r="G119"/>
  <c r="F100"/>
  <c r="H100"/>
  <c r="I100"/>
  <c r="I81"/>
  <c r="H81"/>
  <c r="G81"/>
  <c r="I62"/>
  <c r="G62"/>
  <c r="H62"/>
  <c r="I43"/>
  <c r="H43"/>
  <c r="H24"/>
  <c r="F24"/>
  <c r="G24"/>
  <c r="I24"/>
  <c r="L196"/>
  <c r="J196" l="1"/>
  <c r="F196"/>
  <c r="G196"/>
  <c r="I196"/>
  <c r="H196"/>
</calcChain>
</file>

<file path=xl/sharedStrings.xml><?xml version="1.0" encoding="utf-8"?>
<sst xmlns="http://schemas.openxmlformats.org/spreadsheetml/2006/main" count="252" uniqueCount="76">
  <si>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</si>
  <si>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</si>
  <si>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</si>
  <si>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</si>
  <si>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</si>
  <si>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</si>
  <si>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</si>
  <si>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</si>
  <si>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</si>
  <si>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</si>
  <si>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</si>
  <si>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</si>
  <si>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</si>
  <si>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</si>
  <si>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</si>
  <si>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</si>
  <si>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</si>
  <si>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</si>
  <si>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</si>
  <si>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</si>
  <si>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</si>
  <si>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</si>
  <si>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</si>
  <si>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</si>
  <si>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</si>
  <si>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</si>
  <si>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</si>
  <si>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</si>
  <si>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</si>
  <si>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</si>
  <si>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</si>
  <si>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</si>
  <si>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</si>
  <si>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</si>
  <si>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</si>
  <si>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</si>
  <si>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</si>
  <si>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</si>
  <si>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</si>
  <si>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12</t>
  </si>
  <si>
    <t>директор</t>
  </si>
  <si>
    <t>Бурчак</t>
  </si>
  <si>
    <t>Каша вязкая молочная из риса и пшена (с маслом или сахаром)</t>
  </si>
  <si>
    <t>Какао с молоком</t>
  </si>
  <si>
    <t>Хлеб пшеничный</t>
  </si>
  <si>
    <t>Н</t>
  </si>
  <si>
    <t>Плоды или ягоды свежие</t>
  </si>
  <si>
    <t>Помидор порционный</t>
  </si>
  <si>
    <t>Каша рассыпчатая</t>
  </si>
  <si>
    <t>Пудинг из творога (запеченный) (с молоком сгущенным)</t>
  </si>
  <si>
    <t>Бутерброд с маслом</t>
  </si>
  <si>
    <t>Чай с лимоном</t>
  </si>
  <si>
    <t>Кофейный напиток</t>
  </si>
  <si>
    <t>Фрукт</t>
  </si>
  <si>
    <t>Огурец порционный</t>
  </si>
  <si>
    <t>Рис отварной</t>
  </si>
  <si>
    <t>Котлета мясная</t>
  </si>
  <si>
    <t>Чай с сахаром</t>
  </si>
  <si>
    <t>Кукуруза порционная</t>
  </si>
  <si>
    <t>Каша жидкая молочная (с маслом и сахаром)</t>
  </si>
  <si>
    <t>Кофейный напиток с молоком сгущенным</t>
  </si>
  <si>
    <t>Запеканка из творога (с молоком сгущенным)</t>
  </si>
  <si>
    <t>Йогурт</t>
  </si>
  <si>
    <t>Чай с  сахаром</t>
  </si>
  <si>
    <t>Отбивная куринная</t>
  </si>
  <si>
    <t>Макароны отварные с сыром</t>
  </si>
  <si>
    <t>Сок</t>
  </si>
  <si>
    <t>Печенье (коржик)</t>
  </si>
  <si>
    <t>Чай</t>
  </si>
  <si>
    <t>Какао</t>
  </si>
  <si>
    <t>Омлет</t>
  </si>
  <si>
    <t>Кукуруза консервированная</t>
  </si>
  <si>
    <t>Омлет натуральный с сыром</t>
  </si>
  <si>
    <t>Хлеб пшеничный с сыром (порциями)</t>
  </si>
  <si>
    <t>кисломол.</t>
  </si>
  <si>
    <t>булочное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</si>
</sst>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0" zoomScaleNormal="14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90" sqref="E90:K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4.8</v>
      </c>
      <c r="H6" s="40">
        <v>7.64</v>
      </c>
      <c r="I6" s="40">
        <v>28.88</v>
      </c>
      <c r="J6" s="40">
        <v>227.62</v>
      </c>
      <c r="K6" s="41">
        <v>175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 t="s">
        <v>73</v>
      </c>
      <c r="F9" s="43">
        <v>50</v>
      </c>
      <c r="G9" s="43">
        <v>7.76</v>
      </c>
      <c r="H9" s="43">
        <v>7.25</v>
      </c>
      <c r="I9" s="43">
        <v>13.05</v>
      </c>
      <c r="J9" s="43">
        <v>154.19999999999999</v>
      </c>
      <c r="K9" s="44">
        <v>15</v>
      </c>
      <c r="L9" s="43"/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17.04</v>
      </c>
      <c r="H13" s="19">
        <f t="shared" si="0"/>
        <v>18.829999999999998</v>
      </c>
      <c r="I13" s="19">
        <f t="shared" si="0"/>
        <v>69.309999999999988</v>
      </c>
      <c r="J13" s="19">
        <f t="shared" si="0"/>
        <v>547.42000000000007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17.04</v>
      </c>
      <c r="H24" s="32">
        <f t="shared" si="4"/>
        <v>18.829999999999998</v>
      </c>
      <c r="I24" s="32">
        <f t="shared" si="4"/>
        <v>69.309999999999988</v>
      </c>
      <c r="J24" s="32">
        <f t="shared" si="4"/>
        <v>547.42000000000007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15.5</v>
      </c>
      <c r="H25" s="40">
        <v>12.1</v>
      </c>
      <c r="I25" s="40">
        <v>39.799999999999997</v>
      </c>
      <c r="J25" s="40">
        <v>330.4</v>
      </c>
      <c r="K25" s="41">
        <v>222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5.3</v>
      </c>
      <c r="H28" s="43">
        <v>8.26</v>
      </c>
      <c r="I28" s="43">
        <v>14.82</v>
      </c>
      <c r="J28" s="43">
        <v>155</v>
      </c>
      <c r="K28" s="44">
        <v>6</v>
      </c>
      <c r="L28" s="43"/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21.319999999999997</v>
      </c>
      <c r="H32" s="19">
        <f t="shared" ref="H32" si="7">SUM(H25:H31)</f>
        <v>20.779999999999998</v>
      </c>
      <c r="I32" s="19">
        <f t="shared" ref="I32" si="8">SUM(I25:I31)</f>
        <v>78.11999999999999</v>
      </c>
      <c r="J32" s="19">
        <f t="shared" ref="J32:L32" si="9">SUM(J25:J31)</f>
        <v>588.26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21.319999999999997</v>
      </c>
      <c r="H43" s="32">
        <f t="shared" ref="H43" si="15">H32+H42</f>
        <v>20.779999999999998</v>
      </c>
      <c r="I43" s="32">
        <f t="shared" ref="I43" si="16">I32+I42</f>
        <v>78.11999999999999</v>
      </c>
      <c r="J43" s="32">
        <f t="shared" ref="J43:L43" si="17">J32+J42</f>
        <v>588.26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150</v>
      </c>
      <c r="G44" s="40">
        <v>15.14</v>
      </c>
      <c r="H44" s="40">
        <v>18.850000000000001</v>
      </c>
      <c r="I44" s="40">
        <v>2.1</v>
      </c>
      <c r="J44" s="40">
        <v>211.7</v>
      </c>
      <c r="K44" s="41">
        <v>210</v>
      </c>
      <c r="L44" s="40"/>
    </row>
    <row r="45" spans="1:12" ht="15">
      <c r="A45" s="23"/>
      <c r="B45" s="15"/>
      <c r="C45" s="11"/>
      <c r="D45" s="6" t="s">
        <v>26</v>
      </c>
      <c r="E45" s="42" t="s">
        <v>47</v>
      </c>
      <c r="F45" s="43">
        <v>60</v>
      </c>
      <c r="G45" s="43">
        <v>0.99</v>
      </c>
      <c r="H45" s="43">
        <v>2.4700000000000002</v>
      </c>
      <c r="I45" s="43">
        <v>4.37</v>
      </c>
      <c r="J45" s="43">
        <v>43.74</v>
      </c>
      <c r="K45" s="44">
        <v>71</v>
      </c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0.16</v>
      </c>
      <c r="H46" s="43">
        <v>0.16</v>
      </c>
      <c r="I46" s="43">
        <v>27.88</v>
      </c>
      <c r="J46" s="43">
        <v>114.6</v>
      </c>
      <c r="K46" s="44">
        <v>344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3.12</v>
      </c>
      <c r="H47" s="43">
        <v>1.35</v>
      </c>
      <c r="I47" s="43">
        <v>13.05</v>
      </c>
      <c r="J47" s="43">
        <v>82.2</v>
      </c>
      <c r="K47" s="44" t="s">
        <v>45</v>
      </c>
      <c r="L47" s="43"/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19.809999999999999</v>
      </c>
      <c r="H51" s="19">
        <f t="shared" ref="H51" si="19">SUM(H44:H50)</f>
        <v>23.23</v>
      </c>
      <c r="I51" s="19">
        <f t="shared" ref="I51" si="20">SUM(I44:I50)</f>
        <v>57.2</v>
      </c>
      <c r="J51" s="19">
        <f t="shared" ref="J51:L51" si="21">SUM(J44:J50)</f>
        <v>499.23999999999995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19.809999999999999</v>
      </c>
      <c r="H62" s="32">
        <f t="shared" ref="H62" si="27">H51+H61</f>
        <v>23.23</v>
      </c>
      <c r="I62" s="32">
        <f t="shared" ref="I62" si="28">I51+I61</f>
        <v>57.2</v>
      </c>
      <c r="J62" s="32">
        <f t="shared" ref="J62:L62" si="29">J51+J61</f>
        <v>499.23999999999995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11.71</v>
      </c>
      <c r="H63" s="40">
        <v>6.85</v>
      </c>
      <c r="I63" s="40">
        <v>25.81</v>
      </c>
      <c r="J63" s="40">
        <v>220</v>
      </c>
      <c r="K63" s="41">
        <v>304</v>
      </c>
      <c r="L63" s="40"/>
    </row>
    <row r="64" spans="1:12" ht="15">
      <c r="A64" s="23"/>
      <c r="B64" s="15"/>
      <c r="C64" s="11"/>
      <c r="D64" s="6" t="s">
        <v>28</v>
      </c>
      <c r="E64" s="42" t="s">
        <v>56</v>
      </c>
      <c r="F64" s="43">
        <v>90</v>
      </c>
      <c r="G64" s="43">
        <v>1.64</v>
      </c>
      <c r="H64" s="43">
        <v>4.3099999999999996</v>
      </c>
      <c r="I64" s="43">
        <v>8.7200000000000006</v>
      </c>
      <c r="J64" s="43">
        <v>80.28</v>
      </c>
      <c r="K64" s="44">
        <v>271</v>
      </c>
      <c r="L64" s="43"/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0.44</v>
      </c>
      <c r="H65" s="43">
        <v>0.1</v>
      </c>
      <c r="I65" s="43">
        <v>34</v>
      </c>
      <c r="J65" s="43">
        <v>140.19999999999999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3.12</v>
      </c>
      <c r="H66" s="43">
        <v>1.35</v>
      </c>
      <c r="I66" s="43">
        <v>13.05</v>
      </c>
      <c r="J66" s="43">
        <v>82.2</v>
      </c>
      <c r="K66" s="44" t="s">
        <v>45</v>
      </c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5">
      <c r="A68" s="23"/>
      <c r="B68" s="15"/>
      <c r="C68" s="11"/>
      <c r="D68" s="6" t="s">
        <v>26</v>
      </c>
      <c r="E68" s="42" t="s">
        <v>58</v>
      </c>
      <c r="F68" s="43">
        <v>70</v>
      </c>
      <c r="G68" s="43">
        <v>3.12</v>
      </c>
      <c r="H68" s="43">
        <v>1.35</v>
      </c>
      <c r="I68" s="43">
        <v>13.05</v>
      </c>
      <c r="J68" s="43">
        <v>82.2</v>
      </c>
      <c r="K68" s="44">
        <v>133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20.43</v>
      </c>
      <c r="H70" s="19">
        <f t="shared" ref="H70" si="31">SUM(H63:H69)</f>
        <v>14.36</v>
      </c>
      <c r="I70" s="19">
        <f t="shared" ref="I70" si="32">SUM(I63:I69)</f>
        <v>104.42999999999999</v>
      </c>
      <c r="J70" s="19">
        <f t="shared" ref="J70:L70" si="33">SUM(J63:J69)</f>
        <v>651.88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640</v>
      </c>
      <c r="G81" s="32">
        <f t="shared" ref="G81" si="38">G70+G80</f>
        <v>20.43</v>
      </c>
      <c r="H81" s="32">
        <f t="shared" ref="H81" si="39">H70+H80</f>
        <v>14.36</v>
      </c>
      <c r="I81" s="32">
        <f t="shared" ref="I81" si="40">I70+I80</f>
        <v>104.42999999999999</v>
      </c>
      <c r="J81" s="32">
        <f t="shared" ref="J81:L81" si="41">J70+J80</f>
        <v>651.88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200</v>
      </c>
      <c r="G82" s="40">
        <v>10.46</v>
      </c>
      <c r="H82" s="40">
        <v>7.12</v>
      </c>
      <c r="I82" s="40">
        <v>50.52</v>
      </c>
      <c r="J82" s="40">
        <v>323</v>
      </c>
      <c r="K82" s="41">
        <v>302</v>
      </c>
      <c r="L82" s="40"/>
    </row>
    <row r="83" spans="1:12" ht="15">
      <c r="A83" s="23"/>
      <c r="B83" s="15"/>
      <c r="C83" s="11"/>
      <c r="D83" s="6" t="s">
        <v>28</v>
      </c>
      <c r="E83" s="42" t="s">
        <v>64</v>
      </c>
      <c r="F83" s="43">
        <v>90</v>
      </c>
      <c r="G83" s="43">
        <v>8.92</v>
      </c>
      <c r="H83" s="43">
        <v>15.52</v>
      </c>
      <c r="I83" s="43">
        <v>0</v>
      </c>
      <c r="J83" s="43">
        <v>186.4</v>
      </c>
      <c r="K83" s="44">
        <v>243</v>
      </c>
      <c r="L83" s="43"/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0.66</v>
      </c>
      <c r="H84" s="43">
        <v>0.08</v>
      </c>
      <c r="I84" s="43">
        <v>32.020000000000003</v>
      </c>
      <c r="J84" s="43">
        <v>132.80000000000001</v>
      </c>
      <c r="K84" s="44">
        <v>377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3.12</v>
      </c>
      <c r="H85" s="43">
        <v>1.35</v>
      </c>
      <c r="I85" s="43">
        <v>13.05</v>
      </c>
      <c r="J85" s="43">
        <v>82.2</v>
      </c>
      <c r="K85" s="44" t="s">
        <v>45</v>
      </c>
      <c r="L85" s="43"/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 t="s">
        <v>26</v>
      </c>
      <c r="E87" s="42" t="s">
        <v>54</v>
      </c>
      <c r="F87" s="43">
        <v>60</v>
      </c>
      <c r="G87" s="43">
        <v>5.08</v>
      </c>
      <c r="H87" s="43">
        <v>4.5999999999999996</v>
      </c>
      <c r="I87" s="43">
        <v>0.28000000000000003</v>
      </c>
      <c r="J87" s="43">
        <v>63</v>
      </c>
      <c r="K87" s="44">
        <v>71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28.64</v>
      </c>
      <c r="H89" s="19">
        <f t="shared" ref="H89" si="43">SUM(H82:H88)</f>
        <v>29.07</v>
      </c>
      <c r="I89" s="19">
        <f t="shared" ref="I89" si="44">SUM(I82:I88)</f>
        <v>105.67</v>
      </c>
      <c r="J89" s="19">
        <f t="shared" ref="J89:L89" si="45">SUM(J82:J88)</f>
        <v>834.40000000000009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680</v>
      </c>
      <c r="G100" s="32">
        <f t="shared" ref="G100" si="50">G89+G99</f>
        <v>28.64</v>
      </c>
      <c r="H100" s="32">
        <f t="shared" ref="H100" si="51">H89+H99</f>
        <v>29.07</v>
      </c>
      <c r="I100" s="32">
        <f t="shared" ref="I100" si="52">I89+I99</f>
        <v>105.67</v>
      </c>
      <c r="J100" s="32">
        <f t="shared" ref="J100:L100" si="53">J89+J99</f>
        <v>834.40000000000009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4.8</v>
      </c>
      <c r="H101" s="40">
        <v>3.97</v>
      </c>
      <c r="I101" s="40">
        <v>28</v>
      </c>
      <c r="J101" s="40">
        <v>127.28</v>
      </c>
      <c r="K101" s="41">
        <v>181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2.94</v>
      </c>
      <c r="H103" s="43">
        <v>2.98</v>
      </c>
      <c r="I103" s="43">
        <v>18.920000000000002</v>
      </c>
      <c r="J103" s="43">
        <v>113.4</v>
      </c>
      <c r="K103" s="44">
        <v>380</v>
      </c>
      <c r="L103" s="43"/>
    </row>
    <row r="104" spans="1:12" ht="15">
      <c r="A104" s="23"/>
      <c r="B104" s="15"/>
      <c r="C104" s="11"/>
      <c r="D104" s="7" t="s">
        <v>23</v>
      </c>
      <c r="E104" s="42" t="s">
        <v>73</v>
      </c>
      <c r="F104" s="43">
        <v>50</v>
      </c>
      <c r="G104" s="43">
        <v>7.76</v>
      </c>
      <c r="H104" s="43">
        <v>7.25</v>
      </c>
      <c r="I104" s="43">
        <v>13.05</v>
      </c>
      <c r="J104" s="43">
        <v>154.19999999999999</v>
      </c>
      <c r="K104" s="44">
        <v>15</v>
      </c>
      <c r="L104" s="43"/>
    </row>
    <row r="105" spans="1:12" ht="15">
      <c r="A105" s="23"/>
      <c r="B105" s="15"/>
      <c r="C105" s="11"/>
      <c r="D105" s="7" t="s">
        <v>24</v>
      </c>
      <c r="E105" s="42" t="s">
        <v>53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15.9</v>
      </c>
      <c r="H108" s="19">
        <f t="shared" si="54"/>
        <v>14.6</v>
      </c>
      <c r="I108" s="19">
        <f t="shared" si="54"/>
        <v>69.77</v>
      </c>
      <c r="J108" s="19">
        <f t="shared" si="54"/>
        <v>441.88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15.9</v>
      </c>
      <c r="H119" s="32">
        <f t="shared" ref="H119" si="59">H108+H118</f>
        <v>14.6</v>
      </c>
      <c r="I119" s="32">
        <f t="shared" ref="I119" si="60">I108+I118</f>
        <v>69.77</v>
      </c>
      <c r="J119" s="32">
        <f t="shared" ref="J119:L119" si="61">J108+J118</f>
        <v>441.88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13.5</v>
      </c>
      <c r="H120" s="40">
        <v>9.3000000000000007</v>
      </c>
      <c r="I120" s="40">
        <v>31.6</v>
      </c>
      <c r="J120" s="40">
        <v>334</v>
      </c>
      <c r="K120" s="41">
        <v>223</v>
      </c>
      <c r="L120" s="40"/>
    </row>
    <row r="121" spans="1:12" ht="15">
      <c r="A121" s="14"/>
      <c r="B121" s="15"/>
      <c r="C121" s="11"/>
      <c r="D121" s="6" t="s">
        <v>74</v>
      </c>
      <c r="E121" s="42" t="s">
        <v>62</v>
      </c>
      <c r="F121" s="43">
        <v>100</v>
      </c>
      <c r="G121" s="43">
        <v>1.06</v>
      </c>
      <c r="H121" s="43">
        <v>0.17</v>
      </c>
      <c r="I121" s="43">
        <v>8.52</v>
      </c>
      <c r="J121" s="43">
        <v>39.9</v>
      </c>
      <c r="K121" s="44" t="s">
        <v>45</v>
      </c>
      <c r="L121" s="43"/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0.16</v>
      </c>
      <c r="H122" s="43">
        <v>0.16</v>
      </c>
      <c r="I122" s="43">
        <v>27.88</v>
      </c>
      <c r="J122" s="43">
        <v>114.6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3.12</v>
      </c>
      <c r="H123" s="43">
        <v>1.35</v>
      </c>
      <c r="I123" s="43">
        <v>13.05</v>
      </c>
      <c r="J123" s="43">
        <v>82.2</v>
      </c>
      <c r="K123" s="44" t="s">
        <v>45</v>
      </c>
      <c r="L123" s="43"/>
    </row>
    <row r="124" spans="1:12" ht="1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18.239999999999998</v>
      </c>
      <c r="H127" s="19">
        <f t="shared" si="62"/>
        <v>11.38</v>
      </c>
      <c r="I127" s="19">
        <f t="shared" si="62"/>
        <v>90.85</v>
      </c>
      <c r="J127" s="19">
        <f t="shared" si="62"/>
        <v>617.70000000000005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18.239999999999998</v>
      </c>
      <c r="H138" s="32">
        <f t="shared" ref="H138" si="67">H127+H137</f>
        <v>11.38</v>
      </c>
      <c r="I138" s="32">
        <f t="shared" ref="I138" si="68">I127+I137</f>
        <v>90.85</v>
      </c>
      <c r="J138" s="32">
        <f t="shared" ref="J138:L138" si="69">J127+J137</f>
        <v>617.70000000000005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150</v>
      </c>
      <c r="G139" s="40">
        <v>9.15</v>
      </c>
      <c r="H139" s="40">
        <v>10.94</v>
      </c>
      <c r="I139" s="40">
        <v>23.59</v>
      </c>
      <c r="J139" s="40">
        <v>243.8</v>
      </c>
      <c r="K139" s="41">
        <v>204</v>
      </c>
      <c r="L139" s="40"/>
    </row>
    <row r="140" spans="1:12" ht="15">
      <c r="A140" s="23"/>
      <c r="B140" s="15"/>
      <c r="C140" s="11"/>
      <c r="D140" s="6" t="s">
        <v>30</v>
      </c>
      <c r="E140" s="42" t="s">
        <v>66</v>
      </c>
      <c r="F140" s="43">
        <v>200</v>
      </c>
      <c r="G140" s="43">
        <v>3.16</v>
      </c>
      <c r="H140" s="43">
        <v>2.68</v>
      </c>
      <c r="I140" s="43">
        <v>15.94</v>
      </c>
      <c r="J140" s="43">
        <v>100.6</v>
      </c>
      <c r="K140" s="44">
        <v>379</v>
      </c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0.4</v>
      </c>
      <c r="H141" s="43">
        <v>0.4</v>
      </c>
      <c r="I141" s="43">
        <v>9.8000000000000007</v>
      </c>
      <c r="J141" s="43">
        <v>47</v>
      </c>
      <c r="K141" s="44">
        <v>342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3.12</v>
      </c>
      <c r="H142" s="43">
        <v>1.35</v>
      </c>
      <c r="I142" s="43">
        <v>13.05</v>
      </c>
      <c r="J142" s="43">
        <v>82.2</v>
      </c>
      <c r="K142" s="44" t="s">
        <v>45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75</v>
      </c>
      <c r="E144" s="42" t="s">
        <v>67</v>
      </c>
      <c r="F144" s="43">
        <v>50</v>
      </c>
      <c r="G144" s="43">
        <v>1.86</v>
      </c>
      <c r="H144" s="43">
        <v>2.13</v>
      </c>
      <c r="I144" s="43">
        <v>3.43</v>
      </c>
      <c r="J144" s="43">
        <v>40.57</v>
      </c>
      <c r="K144" s="44" t="s">
        <v>45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17.690000000000001</v>
      </c>
      <c r="H146" s="19">
        <f t="shared" si="70"/>
        <v>17.5</v>
      </c>
      <c r="I146" s="19">
        <f t="shared" si="70"/>
        <v>65.81</v>
      </c>
      <c r="J146" s="19">
        <f t="shared" si="70"/>
        <v>514.16999999999996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630</v>
      </c>
      <c r="G157" s="32">
        <f t="shared" ref="G157" si="74">G146+G156</f>
        <v>17.690000000000001</v>
      </c>
      <c r="H157" s="32">
        <f t="shared" ref="H157" si="75">H146+H156</f>
        <v>17.5</v>
      </c>
      <c r="I157" s="32">
        <f t="shared" ref="I157" si="76">I146+I156</f>
        <v>65.81</v>
      </c>
      <c r="J157" s="32">
        <f t="shared" ref="J157:L157" si="77">J146+J156</f>
        <v>514.16999999999996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6.16</v>
      </c>
      <c r="H158" s="40">
        <v>8.16</v>
      </c>
      <c r="I158" s="40">
        <v>32.28</v>
      </c>
      <c r="J158" s="40">
        <v>261.42</v>
      </c>
      <c r="K158" s="41">
        <v>182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2</v>
      </c>
      <c r="H160" s="43">
        <v>0.2</v>
      </c>
      <c r="I160" s="43">
        <v>5.8</v>
      </c>
      <c r="J160" s="43">
        <v>36</v>
      </c>
      <c r="K160" s="44">
        <v>382</v>
      </c>
      <c r="L160" s="43"/>
    </row>
    <row r="161" spans="1:12" ht="15">
      <c r="A161" s="23"/>
      <c r="B161" s="15"/>
      <c r="C161" s="11"/>
      <c r="D161" s="7" t="s">
        <v>23</v>
      </c>
      <c r="E161" s="42" t="s">
        <v>73</v>
      </c>
      <c r="F161" s="43">
        <v>50</v>
      </c>
      <c r="G161" s="43">
        <v>7.76</v>
      </c>
      <c r="H161" s="43">
        <v>7.25</v>
      </c>
      <c r="I161" s="43">
        <v>13.05</v>
      </c>
      <c r="J161" s="43">
        <v>154.19999999999999</v>
      </c>
      <c r="K161" s="44">
        <v>15</v>
      </c>
      <c r="L161" s="43"/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16.32</v>
      </c>
      <c r="H165" s="19">
        <f t="shared" si="78"/>
        <v>16.009999999999998</v>
      </c>
      <c r="I165" s="19">
        <f t="shared" si="78"/>
        <v>60.929999999999993</v>
      </c>
      <c r="J165" s="19">
        <f t="shared" si="78"/>
        <v>498.62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16.32</v>
      </c>
      <c r="H176" s="32">
        <f t="shared" ref="H176" si="83">H165+H175</f>
        <v>16.009999999999998</v>
      </c>
      <c r="I176" s="32">
        <f t="shared" ref="I176" si="84">I165+I175</f>
        <v>60.929999999999993</v>
      </c>
      <c r="J176" s="32">
        <f t="shared" ref="J176:L176" si="85">J165+J175</f>
        <v>498.62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150</v>
      </c>
      <c r="G177" s="40">
        <v>11.7</v>
      </c>
      <c r="H177" s="40">
        <v>19.399999999999999</v>
      </c>
      <c r="I177" s="40">
        <v>2</v>
      </c>
      <c r="J177" s="40">
        <v>221.68</v>
      </c>
      <c r="K177" s="41">
        <v>212</v>
      </c>
      <c r="L177" s="40"/>
    </row>
    <row r="178" spans="1:12" ht="15">
      <c r="A178" s="23"/>
      <c r="B178" s="15"/>
      <c r="C178" s="11"/>
      <c r="D178" s="6" t="s">
        <v>26</v>
      </c>
      <c r="E178" s="42" t="s">
        <v>71</v>
      </c>
      <c r="F178" s="43">
        <v>60</v>
      </c>
      <c r="G178" s="43">
        <v>1.73</v>
      </c>
      <c r="H178" s="43">
        <v>1.48</v>
      </c>
      <c r="I178" s="43">
        <v>3.29</v>
      </c>
      <c r="J178" s="43">
        <v>33.29</v>
      </c>
      <c r="K178" s="44">
        <v>133</v>
      </c>
      <c r="L178" s="43"/>
    </row>
    <row r="179" spans="1:12" ht="1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0.66</v>
      </c>
      <c r="H179" s="43">
        <v>0.08</v>
      </c>
      <c r="I179" s="43">
        <v>32.020000000000003</v>
      </c>
      <c r="J179" s="43">
        <v>132.80000000000001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3.12</v>
      </c>
      <c r="H180" s="43">
        <v>1.35</v>
      </c>
      <c r="I180" s="43">
        <v>13.05</v>
      </c>
      <c r="J180" s="43">
        <v>82.2</v>
      </c>
      <c r="K180" s="44" t="s">
        <v>45</v>
      </c>
      <c r="L180" s="43"/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17.61</v>
      </c>
      <c r="H184" s="19">
        <f t="shared" si="86"/>
        <v>22.709999999999997</v>
      </c>
      <c r="I184" s="19">
        <f t="shared" si="86"/>
        <v>60.16</v>
      </c>
      <c r="J184" s="19">
        <f t="shared" si="86"/>
        <v>516.97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17.61</v>
      </c>
      <c r="H195" s="32">
        <f t="shared" ref="H195" si="91">H184+H194</f>
        <v>22.709999999999997</v>
      </c>
      <c r="I195" s="32">
        <f t="shared" ref="I195" si="92">I184+I194</f>
        <v>60.16</v>
      </c>
      <c r="J195" s="32">
        <f t="shared" ref="J195:L195" si="93">J184+J194</f>
        <v>516.97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</v>
      </c>
      <c r="H196" s="34">
        <f t="shared" si="94"/>
        <v>18.847000000000001</v>
      </c>
      <c r="I196" s="34">
        <f t="shared" si="94"/>
        <v>76.224999999999994</v>
      </c>
      <c r="J196" s="34">
        <f t="shared" si="94"/>
        <v>571.05400000000009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сорокоумовалл</cp:lastModifiedBy>
  <dcterms:created xsi:type="dcterms:W3CDTF">2022-05-16T14:23:56Z</dcterms:created>
  <dcterms:modified xsi:type="dcterms:W3CDTF">2025-02-28T12:08:33Z</dcterms:modified>
</cp:coreProperties>
</file>